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3" i="1"/>
  <c r="L89"/>
  <c r="L165"/>
  <c r="L176" s="1"/>
  <c r="L70"/>
  <c r="L81" s="1"/>
  <c r="L146"/>
  <c r="L157" s="1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G100" l="1"/>
  <c r="G196" s="1"/>
  <c r="I100"/>
  <c r="I196" s="1"/>
  <c r="L100"/>
  <c r="L196" s="1"/>
  <c r="F100"/>
  <c r="F196" s="1"/>
  <c r="H100"/>
  <c r="H196" s="1"/>
  <c r="J100"/>
  <c r="J195"/>
  <c r="J196" l="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<sst xmlns="http://schemas.openxmlformats.org/spreadsheetml/2006/main" count="297" uniqueCount="100">
  <si>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</si>
  <si>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</si>
  <si>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</si>
  <si>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</si>
  <si>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</si>
  <si>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</si>
  <si>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</si>
  <si>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</si>
  <si>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</si>
  <si>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</si>
  <si>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</si>
  <si>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</si>
  <si>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</si>
  <si>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</si>
  <si>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</si>
  <si>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</si>
  <si>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</si>
  <si>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</si>
  <si>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</si>
  <si>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</si>
  <si>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</si>
  <si>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</si>
  <si>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</si>
  <si>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</si>
  <si>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</si>
  <si>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</si>
  <si>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</si>
  <si>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</si>
  <si>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</si>
  <si>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</si>
  <si>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</si>
  <si>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</si>
  <si>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</si>
  <si>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</si>
  <si>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</si>
  <si>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</si>
  <si>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</si>
  <si>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</si>
  <si>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</si>
  <si>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(порциями)</t>
  </si>
  <si>
    <t>Каша жидкая молочная рисовая</t>
  </si>
  <si>
    <t>Кофейный напиток с молоком</t>
  </si>
  <si>
    <t>Хлеб пшеничный</t>
  </si>
  <si>
    <t>Йогурт 2,5%</t>
  </si>
  <si>
    <t>53-19з</t>
  </si>
  <si>
    <t>54-25.1к</t>
  </si>
  <si>
    <t>54-23гн</t>
  </si>
  <si>
    <t>Пром.</t>
  </si>
  <si>
    <t>Каша гречневая рассыпчатая</t>
  </si>
  <si>
    <t>Котлета из курицы</t>
  </si>
  <si>
    <t>Чай без сахара</t>
  </si>
  <si>
    <t>54-4г</t>
  </si>
  <si>
    <t>54-5м</t>
  </si>
  <si>
    <t>54-20гн</t>
  </si>
  <si>
    <t>Рагу из курицы</t>
  </si>
  <si>
    <t>Чай с молоком и сахаром</t>
  </si>
  <si>
    <t>Банан</t>
  </si>
  <si>
    <t>Хлеб пшеничный йодированный</t>
  </si>
  <si>
    <t>54-5з</t>
  </si>
  <si>
    <t>54-22м</t>
  </si>
  <si>
    <t>54-4гн</t>
  </si>
  <si>
    <t>Плов с курицей</t>
  </si>
  <si>
    <t>Чай с лимоном и сахаром</t>
  </si>
  <si>
    <t>Мандарин</t>
  </si>
  <si>
    <t>54-12м</t>
  </si>
  <si>
    <t>54-3гн</t>
  </si>
  <si>
    <t>Свекла отварная дольками</t>
  </si>
  <si>
    <t>Картофель отварной в молоке</t>
  </si>
  <si>
    <t>Рыба тушеная в томате с овощами (минтай)</t>
  </si>
  <si>
    <t>Чай с сахаром</t>
  </si>
  <si>
    <t>Апельсин</t>
  </si>
  <si>
    <t>54-13з</t>
  </si>
  <si>
    <t>54-11г</t>
  </si>
  <si>
    <t>54-11р</t>
  </si>
  <si>
    <t>54-2гн</t>
  </si>
  <si>
    <t>Рис отварной</t>
  </si>
  <si>
    <t>Биточек из курицы</t>
  </si>
  <si>
    <t>Яблоко</t>
  </si>
  <si>
    <t>54-6г</t>
  </si>
  <si>
    <t>54-23м</t>
  </si>
  <si>
    <t>54-45гн</t>
  </si>
  <si>
    <t>Сыр твердых сортов в нарезке</t>
  </si>
  <si>
    <t>Йогурт 2,0%</t>
  </si>
  <si>
    <t>Каша вязкая из хлопьев овсяных "Геркулес"</t>
  </si>
  <si>
    <t>Какао с молоком</t>
  </si>
  <si>
    <t>54-1з</t>
  </si>
  <si>
    <t>54-16к</t>
  </si>
  <si>
    <t>54-21гн</t>
  </si>
  <si>
    <t>Морковь отварная дольками</t>
  </si>
  <si>
    <t>Жаркое по-домашнему из курицы</t>
  </si>
  <si>
    <t>Компот из свежих яблок</t>
  </si>
  <si>
    <t>54-27з</t>
  </si>
  <si>
    <t xml:space="preserve">54-28м </t>
  </si>
  <si>
    <t>54-32гн</t>
  </si>
  <si>
    <t xml:space="preserve">Макароны отварные </t>
  </si>
  <si>
    <t>Кофейный нгапиток с молоком</t>
  </si>
  <si>
    <t>54-9к</t>
  </si>
  <si>
    <t>МАОУ "Нижне-Кузлинская ООШ"</t>
  </si>
  <si>
    <t>Директор</t>
  </si>
  <si>
    <t>Петрова Лидия Николаевна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</si>
</sst>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97</v>
      </c>
      <c r="D1" s="55"/>
      <c r="E1" s="55"/>
      <c r="F1" s="12" t="s">
        <v>16</v>
      </c>
      <c r="G1" s="2" t="s">
        <v>17</v>
      </c>
      <c r="H1" s="56" t="s">
        <v>98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200</v>
      </c>
      <c r="G6" s="49">
        <v>5.3</v>
      </c>
      <c r="H6" s="49">
        <v>5.4</v>
      </c>
      <c r="I6" s="49">
        <v>28.7</v>
      </c>
      <c r="J6" s="49">
        <v>184.5</v>
      </c>
      <c r="K6" s="49" t="s">
        <v>45</v>
      </c>
      <c r="L6" s="49">
        <v>28.38</v>
      </c>
    </row>
    <row r="7" spans="1:12" ht="15">
      <c r="A7" s="23"/>
      <c r="B7" s="15"/>
      <c r="C7" s="11"/>
      <c r="D7" s="6"/>
      <c r="E7" s="49" t="s">
        <v>39</v>
      </c>
      <c r="F7" s="49">
        <v>10</v>
      </c>
      <c r="G7" s="49">
        <v>0.1</v>
      </c>
      <c r="H7" s="49">
        <v>7.3</v>
      </c>
      <c r="I7" s="49">
        <v>0.1</v>
      </c>
      <c r="J7" s="49">
        <v>66.099999999999994</v>
      </c>
      <c r="K7" s="49" t="s">
        <v>44</v>
      </c>
      <c r="L7" s="49">
        <v>6.3</v>
      </c>
    </row>
    <row r="8" spans="1:12" ht="15">
      <c r="A8" s="23"/>
      <c r="B8" s="15"/>
      <c r="C8" s="11"/>
      <c r="D8" s="7" t="s">
        <v>22</v>
      </c>
      <c r="E8" s="48" t="s">
        <v>41</v>
      </c>
      <c r="F8" s="49">
        <v>200</v>
      </c>
      <c r="G8" s="49">
        <v>3.9</v>
      </c>
      <c r="H8" s="49">
        <v>2.9</v>
      </c>
      <c r="I8" s="49">
        <v>11.2</v>
      </c>
      <c r="J8" s="49">
        <v>86</v>
      </c>
      <c r="K8" s="49" t="s">
        <v>46</v>
      </c>
      <c r="L8" s="49">
        <v>7.45</v>
      </c>
    </row>
    <row r="9" spans="1:12" ht="15">
      <c r="A9" s="23"/>
      <c r="B9" s="15"/>
      <c r="C9" s="11"/>
      <c r="D9" s="7" t="s">
        <v>23</v>
      </c>
      <c r="E9" s="49" t="s">
        <v>42</v>
      </c>
      <c r="F9" s="49">
        <v>50</v>
      </c>
      <c r="G9" s="49">
        <v>3.8</v>
      </c>
      <c r="H9" s="49">
        <v>0.4</v>
      </c>
      <c r="I9" s="49">
        <v>24.6</v>
      </c>
      <c r="J9" s="49">
        <v>117.2</v>
      </c>
      <c r="K9" s="49" t="s">
        <v>47</v>
      </c>
      <c r="L9" s="49">
        <v>3</v>
      </c>
    </row>
    <row r="10" spans="1:12" ht="15">
      <c r="A10" s="23"/>
      <c r="B10" s="15"/>
      <c r="C10" s="11"/>
      <c r="D10" s="7" t="s">
        <v>24</v>
      </c>
    </row>
    <row r="11" spans="1:12" ht="15">
      <c r="A11" s="23"/>
      <c r="B11" s="15"/>
      <c r="C11" s="11"/>
      <c r="D11" s="6"/>
      <c r="E11" s="49" t="s">
        <v>43</v>
      </c>
      <c r="F11" s="49">
        <v>150</v>
      </c>
      <c r="G11" s="49">
        <v>5.0999999999999996</v>
      </c>
      <c r="H11" s="49">
        <v>3.8</v>
      </c>
      <c r="I11" s="49">
        <v>8.3000000000000007</v>
      </c>
      <c r="J11" s="49">
        <v>87.2</v>
      </c>
      <c r="K11" s="49" t="s">
        <v>47</v>
      </c>
      <c r="L11" s="49">
        <v>19.5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SUM(F7:F12)</f>
        <v>410</v>
      </c>
      <c r="G13" s="19">
        <f>SUM(G7:G12)</f>
        <v>12.899999999999999</v>
      </c>
      <c r="H13" s="19">
        <f>SUM(H7:H12)</f>
        <v>14.399999999999999</v>
      </c>
      <c r="I13" s="19">
        <f>SUM(I7:I12)</f>
        <v>44.2</v>
      </c>
      <c r="J13" s="19">
        <f>SUM(J7:J12)</f>
        <v>356.5</v>
      </c>
      <c r="K13" s="25"/>
      <c r="L13" s="19">
        <f>SUM(L6:L12)</f>
        <v>64.63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410</v>
      </c>
      <c r="G24" s="32">
        <f t="shared" ref="G24:J24" si="2">G13+G23</f>
        <v>12.899999999999999</v>
      </c>
      <c r="H24" s="32">
        <f t="shared" si="2"/>
        <v>14.399999999999999</v>
      </c>
      <c r="I24" s="32">
        <f t="shared" si="2"/>
        <v>44.2</v>
      </c>
      <c r="J24" s="32">
        <f t="shared" si="2"/>
        <v>356.5</v>
      </c>
      <c r="K24" s="32"/>
      <c r="L24" s="32">
        <f t="shared" ref="L24" si="3">L13+L23</f>
        <v>64.63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48</v>
      </c>
      <c r="F25" s="49">
        <v>200</v>
      </c>
      <c r="G25" s="49">
        <v>11</v>
      </c>
      <c r="H25" s="49">
        <v>8.5</v>
      </c>
      <c r="I25" s="49">
        <v>47.9</v>
      </c>
      <c r="J25" s="49">
        <v>311.60000000000002</v>
      </c>
      <c r="K25" s="49" t="s">
        <v>51</v>
      </c>
      <c r="L25" s="49">
        <v>22.74</v>
      </c>
    </row>
    <row r="26" spans="1:12" ht="15">
      <c r="A26" s="14"/>
      <c r="B26" s="15"/>
      <c r="C26" s="11"/>
      <c r="D26" s="6"/>
      <c r="E26" s="48" t="s">
        <v>39</v>
      </c>
      <c r="F26" s="49">
        <v>10</v>
      </c>
      <c r="G26" s="49">
        <v>0.1</v>
      </c>
      <c r="H26" s="49">
        <v>7.3</v>
      </c>
      <c r="I26" s="49">
        <v>0.1</v>
      </c>
      <c r="J26" s="49">
        <v>66.099999999999994</v>
      </c>
      <c r="K26" s="49" t="s">
        <v>44</v>
      </c>
      <c r="L26" s="49">
        <v>6.3</v>
      </c>
    </row>
    <row r="27" spans="1:12" ht="15">
      <c r="A27" s="14"/>
      <c r="B27" s="15"/>
      <c r="C27" s="11"/>
      <c r="D27" s="7" t="s">
        <v>22</v>
      </c>
      <c r="E27" s="49" t="s">
        <v>50</v>
      </c>
      <c r="F27" s="49">
        <v>200</v>
      </c>
      <c r="G27" s="49">
        <v>0.2</v>
      </c>
      <c r="H27" s="49">
        <v>0</v>
      </c>
      <c r="I27" s="49">
        <v>0.1</v>
      </c>
      <c r="J27" s="49">
        <v>1.4</v>
      </c>
      <c r="K27" s="49" t="s">
        <v>53</v>
      </c>
      <c r="L27" s="49">
        <v>0.61</v>
      </c>
    </row>
    <row r="28" spans="1:12" ht="15">
      <c r="A28" s="14"/>
      <c r="B28" s="15"/>
      <c r="C28" s="11"/>
      <c r="D28" s="7" t="s">
        <v>23</v>
      </c>
      <c r="E28" s="49" t="s">
        <v>42</v>
      </c>
      <c r="F28" s="49">
        <v>50</v>
      </c>
      <c r="G28" s="49">
        <v>3.8</v>
      </c>
      <c r="H28" s="49">
        <v>0.4</v>
      </c>
      <c r="I28" s="49">
        <v>24.6</v>
      </c>
      <c r="J28" s="49">
        <v>117.2</v>
      </c>
      <c r="K28" s="49" t="s">
        <v>47</v>
      </c>
      <c r="L28" s="49">
        <v>3</v>
      </c>
    </row>
    <row r="29" spans="1:12" ht="15">
      <c r="A29" s="14"/>
      <c r="B29" s="15"/>
      <c r="C29" s="11"/>
      <c r="D29" s="7" t="s">
        <v>24</v>
      </c>
      <c r="E29" s="53"/>
      <c r="F29" s="53"/>
      <c r="G29" s="53"/>
      <c r="H29" s="53"/>
      <c r="I29" s="53"/>
      <c r="J29" s="53"/>
      <c r="K29" s="53"/>
      <c r="L29" s="53"/>
    </row>
    <row r="30" spans="1:12" ht="15">
      <c r="A30" s="14"/>
      <c r="B30" s="15"/>
      <c r="C30" s="11"/>
      <c r="D30" s="6"/>
      <c r="E30" s="49" t="s">
        <v>49</v>
      </c>
      <c r="F30" s="49">
        <v>105</v>
      </c>
      <c r="G30" s="49">
        <v>20</v>
      </c>
      <c r="H30" s="49">
        <v>4.5</v>
      </c>
      <c r="I30" s="49">
        <v>14</v>
      </c>
      <c r="J30" s="49">
        <v>177.1</v>
      </c>
      <c r="K30" s="49" t="s">
        <v>52</v>
      </c>
      <c r="L30" s="49">
        <v>31.98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>SUM(G25:G31)</f>
        <v>35.099999999999994</v>
      </c>
      <c r="H32" s="19">
        <f>SUM(H25:H31)</f>
        <v>20.7</v>
      </c>
      <c r="I32" s="19">
        <f>SUM(I25:I31)</f>
        <v>86.7</v>
      </c>
      <c r="J32" s="19">
        <f>SUM(J25:J31)</f>
        <v>673.4</v>
      </c>
      <c r="K32" s="25"/>
      <c r="L32" s="19">
        <f>SUM(L25:L31)</f>
        <v>64.63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565</v>
      </c>
      <c r="G43" s="32">
        <f t="shared" ref="G43" si="8">G32+G42</f>
        <v>35.099999999999994</v>
      </c>
      <c r="H43" s="32">
        <f t="shared" ref="H43" si="9">H32+H42</f>
        <v>20.7</v>
      </c>
      <c r="I43" s="32">
        <f t="shared" ref="I43" si="10">I32+I42</f>
        <v>86.7</v>
      </c>
      <c r="J43" s="32">
        <f t="shared" ref="J43:L43" si="11">J32+J42</f>
        <v>673.4</v>
      </c>
      <c r="K43" s="32"/>
      <c r="L43" s="32">
        <f t="shared" si="11"/>
        <v>64.63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54</v>
      </c>
      <c r="F44" s="49">
        <v>200</v>
      </c>
      <c r="G44" s="49">
        <v>21</v>
      </c>
      <c r="H44" s="49">
        <v>7</v>
      </c>
      <c r="I44" s="49">
        <v>17.5</v>
      </c>
      <c r="J44" s="49">
        <v>217.3</v>
      </c>
      <c r="K44" s="49" t="s">
        <v>59</v>
      </c>
      <c r="L44" s="49">
        <v>25.24</v>
      </c>
    </row>
    <row r="45" spans="1:12" ht="15">
      <c r="A45" s="23"/>
      <c r="B45" s="15"/>
      <c r="C45" s="11"/>
      <c r="D45" s="6"/>
      <c r="E45" s="48" t="s">
        <v>39</v>
      </c>
      <c r="F45" s="49">
        <v>10</v>
      </c>
      <c r="G45" s="49">
        <v>0.1</v>
      </c>
      <c r="H45" s="49">
        <v>7.3</v>
      </c>
      <c r="I45" s="49">
        <v>0.1</v>
      </c>
      <c r="J45" s="49">
        <v>66.099999999999994</v>
      </c>
      <c r="K45" s="49" t="s">
        <v>58</v>
      </c>
      <c r="L45" s="49">
        <v>6.3</v>
      </c>
    </row>
    <row r="46" spans="1:12" ht="15">
      <c r="A46" s="23"/>
      <c r="B46" s="15"/>
      <c r="C46" s="11"/>
      <c r="D46" s="7" t="s">
        <v>22</v>
      </c>
      <c r="E46" s="49" t="s">
        <v>55</v>
      </c>
      <c r="F46" s="49">
        <v>200</v>
      </c>
      <c r="G46" s="49">
        <v>1.6</v>
      </c>
      <c r="H46" s="49">
        <v>1.1000000000000001</v>
      </c>
      <c r="I46" s="49">
        <v>8.6</v>
      </c>
      <c r="J46" s="49">
        <v>50.9</v>
      </c>
      <c r="K46" s="49" t="s">
        <v>60</v>
      </c>
      <c r="L46" s="49">
        <v>5.35</v>
      </c>
    </row>
    <row r="47" spans="1:12" ht="15">
      <c r="A47" s="23"/>
      <c r="B47" s="15"/>
      <c r="C47" s="11"/>
      <c r="D47" s="7" t="s">
        <v>23</v>
      </c>
      <c r="E47" s="49" t="s">
        <v>57</v>
      </c>
      <c r="F47" s="49">
        <v>50</v>
      </c>
      <c r="G47" s="49">
        <v>3.8</v>
      </c>
      <c r="H47" s="49">
        <v>0.4</v>
      </c>
      <c r="I47" s="49">
        <v>24.6</v>
      </c>
      <c r="J47" s="49">
        <v>117.2</v>
      </c>
      <c r="K47" s="49" t="s">
        <v>47</v>
      </c>
      <c r="L47" s="49">
        <v>3</v>
      </c>
    </row>
    <row r="48" spans="1:12" ht="15">
      <c r="A48" s="23"/>
      <c r="B48" s="15"/>
      <c r="C48" s="11"/>
      <c r="D48" s="7" t="s">
        <v>24</v>
      </c>
      <c r="E48" s="49" t="s">
        <v>56</v>
      </c>
      <c r="F48" s="49">
        <v>0.19</v>
      </c>
      <c r="G48" s="49">
        <v>2.5</v>
      </c>
      <c r="H48" s="49">
        <v>0.8</v>
      </c>
      <c r="I48" s="49">
        <v>34.4</v>
      </c>
      <c r="J48" s="49">
        <v>155</v>
      </c>
      <c r="K48" s="49" t="s">
        <v>47</v>
      </c>
      <c r="L48" s="49">
        <v>24.74</v>
      </c>
    </row>
    <row r="49" spans="1:12" ht="15">
      <c r="A49" s="23"/>
      <c r="B49" s="15"/>
      <c r="C49" s="11"/>
      <c r="D49" s="6"/>
      <c r="E49" s="53"/>
      <c r="F49" s="53"/>
      <c r="G49" s="53"/>
      <c r="H49" s="53"/>
      <c r="I49" s="53"/>
      <c r="J49" s="53"/>
      <c r="K49" s="53"/>
      <c r="L49" s="53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460.19</v>
      </c>
      <c r="G51" s="19">
        <f>SUM(G44:G50)</f>
        <v>29.000000000000004</v>
      </c>
      <c r="H51" s="19">
        <f>SUM(H44:H50)</f>
        <v>16.600000000000001</v>
      </c>
      <c r="I51" s="19">
        <f>SUM(I44:I50)</f>
        <v>85.2</v>
      </c>
      <c r="J51" s="19">
        <f>SUM(J44:J50)</f>
        <v>606.5</v>
      </c>
      <c r="K51" s="25"/>
      <c r="L51" s="19">
        <f>SUM(L44:L50)</f>
        <v>64.63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460.19</v>
      </c>
      <c r="G62" s="32">
        <f t="shared" ref="G62" si="16">G51+G61</f>
        <v>29.000000000000004</v>
      </c>
      <c r="H62" s="32">
        <f t="shared" ref="H62" si="17">H51+H61</f>
        <v>16.600000000000001</v>
      </c>
      <c r="I62" s="32">
        <f t="shared" ref="I62" si="18">I51+I61</f>
        <v>85.2</v>
      </c>
      <c r="J62" s="32">
        <f t="shared" ref="J62:L62" si="19">J51+J61</f>
        <v>606.5</v>
      </c>
      <c r="K62" s="32"/>
      <c r="L62" s="32">
        <f t="shared" si="19"/>
        <v>64.63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61</v>
      </c>
      <c r="F63" s="49">
        <v>200</v>
      </c>
      <c r="G63" s="49">
        <v>27.2</v>
      </c>
      <c r="H63" s="49">
        <v>8.1</v>
      </c>
      <c r="I63" s="49">
        <v>33.200000000000003</v>
      </c>
      <c r="J63" s="49">
        <v>314.60000000000002</v>
      </c>
      <c r="K63" s="49" t="s">
        <v>64</v>
      </c>
      <c r="L63" s="49">
        <v>24.69</v>
      </c>
    </row>
    <row r="64" spans="1:12" ht="15">
      <c r="A64" s="23"/>
      <c r="B64" s="15"/>
      <c r="C64" s="11"/>
      <c r="D64" s="6"/>
      <c r="E64" s="48" t="s">
        <v>39</v>
      </c>
      <c r="F64" s="49">
        <v>10</v>
      </c>
      <c r="G64" s="49">
        <v>0.1</v>
      </c>
      <c r="H64" s="49">
        <v>7.3</v>
      </c>
      <c r="I64" s="49">
        <v>0.1</v>
      </c>
      <c r="J64" s="49">
        <v>66.099999999999994</v>
      </c>
      <c r="K64" s="49" t="s">
        <v>44</v>
      </c>
      <c r="L64" s="49">
        <v>6.3</v>
      </c>
    </row>
    <row r="65" spans="1:12" ht="15">
      <c r="A65" s="23"/>
      <c r="B65" s="15"/>
      <c r="C65" s="11"/>
      <c r="D65" s="7" t="s">
        <v>22</v>
      </c>
      <c r="E65" s="49" t="s">
        <v>62</v>
      </c>
      <c r="F65" s="49">
        <v>200</v>
      </c>
      <c r="G65" s="49">
        <v>0.2</v>
      </c>
      <c r="H65" s="49">
        <v>0.1</v>
      </c>
      <c r="I65" s="49">
        <v>6.6</v>
      </c>
      <c r="J65" s="49">
        <v>27.9</v>
      </c>
      <c r="K65" s="49" t="s">
        <v>65</v>
      </c>
      <c r="L65" s="49">
        <v>3.25</v>
      </c>
    </row>
    <row r="66" spans="1:12" ht="15">
      <c r="A66" s="23"/>
      <c r="B66" s="15"/>
      <c r="C66" s="11"/>
      <c r="D66" s="7" t="s">
        <v>23</v>
      </c>
      <c r="E66" s="49" t="s">
        <v>42</v>
      </c>
      <c r="F66" s="49">
        <v>50</v>
      </c>
      <c r="G66" s="49">
        <v>3.8</v>
      </c>
      <c r="H66" s="49">
        <v>0.4</v>
      </c>
      <c r="I66" s="49">
        <v>24.6</v>
      </c>
      <c r="J66" s="49">
        <v>117.2</v>
      </c>
      <c r="K66" s="49" t="s">
        <v>47</v>
      </c>
      <c r="L66" s="49">
        <v>3</v>
      </c>
    </row>
    <row r="67" spans="1:12" ht="15">
      <c r="A67" s="23"/>
      <c r="B67" s="15"/>
      <c r="C67" s="11"/>
      <c r="D67" s="7" t="s">
        <v>24</v>
      </c>
      <c r="E67" s="49" t="s">
        <v>63</v>
      </c>
      <c r="F67" s="49">
        <v>0.16800000000000001</v>
      </c>
      <c r="G67" s="49">
        <v>1.2</v>
      </c>
      <c r="H67" s="49">
        <v>0.3</v>
      </c>
      <c r="I67" s="49">
        <v>11.3</v>
      </c>
      <c r="J67" s="49">
        <v>52.9</v>
      </c>
      <c r="K67" s="49" t="s">
        <v>47</v>
      </c>
      <c r="L67" s="49">
        <v>27.39</v>
      </c>
    </row>
    <row r="68" spans="1:12" ht="15">
      <c r="A68" s="23"/>
      <c r="B68" s="15"/>
      <c r="C68" s="11"/>
      <c r="D68" s="6"/>
      <c r="E68" s="53"/>
      <c r="F68" s="53"/>
      <c r="G68" s="53"/>
      <c r="H68" s="53"/>
      <c r="I68" s="53"/>
      <c r="J68" s="53"/>
      <c r="K68" s="53"/>
      <c r="L68" s="53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SUM(F64:F69)</f>
        <v>260.16800000000001</v>
      </c>
      <c r="G70" s="19">
        <f>SUM(G64:G69)</f>
        <v>5.3</v>
      </c>
      <c r="H70" s="19">
        <f>SUM(H64:H69)</f>
        <v>8.1</v>
      </c>
      <c r="I70" s="19">
        <f>SUM(I64:I69)</f>
        <v>42.6</v>
      </c>
      <c r="J70" s="19">
        <f>SUM(J64:J69)</f>
        <v>264.09999999999997</v>
      </c>
      <c r="K70" s="25"/>
      <c r="L70" s="19">
        <f>SUM(L63:L69)</f>
        <v>64.63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260.16800000000001</v>
      </c>
      <c r="G81" s="32">
        <f t="shared" ref="G81" si="24">G70+G80</f>
        <v>5.3</v>
      </c>
      <c r="H81" s="32">
        <f t="shared" ref="H81" si="25">H70+H80</f>
        <v>8.1</v>
      </c>
      <c r="I81" s="32">
        <f t="shared" ref="I81" si="26">I70+I80</f>
        <v>42.6</v>
      </c>
      <c r="J81" s="32">
        <f t="shared" ref="J81:L81" si="27">J70+J80</f>
        <v>264.09999999999997</v>
      </c>
      <c r="K81" s="32"/>
      <c r="L81" s="32">
        <f t="shared" si="27"/>
        <v>64.63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67</v>
      </c>
      <c r="F82" s="49">
        <v>150</v>
      </c>
      <c r="G82" s="49">
        <v>3</v>
      </c>
      <c r="H82" s="49">
        <v>3.7</v>
      </c>
      <c r="I82" s="49">
        <v>17.7</v>
      </c>
      <c r="J82" s="49">
        <v>115.8</v>
      </c>
      <c r="K82" s="49" t="s">
        <v>72</v>
      </c>
      <c r="L82" s="49">
        <v>13.69</v>
      </c>
    </row>
    <row r="83" spans="1:12" ht="15">
      <c r="A83" s="23"/>
      <c r="B83" s="15"/>
      <c r="C83" s="11"/>
      <c r="D83" s="6"/>
      <c r="E83" s="48" t="s">
        <v>68</v>
      </c>
      <c r="F83" s="49">
        <v>0.105</v>
      </c>
      <c r="G83" s="49">
        <v>13.9</v>
      </c>
      <c r="H83" s="49">
        <v>7.4</v>
      </c>
      <c r="I83" s="49">
        <v>6.3</v>
      </c>
      <c r="J83" s="49">
        <v>147.30000000000001</v>
      </c>
      <c r="K83" s="49" t="s">
        <v>73</v>
      </c>
      <c r="L83" s="49">
        <v>19.93</v>
      </c>
    </row>
    <row r="84" spans="1:12" ht="15">
      <c r="A84" s="23"/>
      <c r="B84" s="15"/>
      <c r="C84" s="11"/>
      <c r="D84" s="7" t="s">
        <v>22</v>
      </c>
      <c r="E84" s="49" t="s">
        <v>69</v>
      </c>
      <c r="F84" s="49">
        <v>200</v>
      </c>
      <c r="G84" s="49">
        <v>0.2</v>
      </c>
      <c r="H84" s="49">
        <v>0</v>
      </c>
      <c r="I84" s="49">
        <v>6.4</v>
      </c>
      <c r="J84" s="49">
        <v>26.8</v>
      </c>
      <c r="K84" s="49" t="s">
        <v>74</v>
      </c>
      <c r="L84" s="49">
        <v>1.55</v>
      </c>
    </row>
    <row r="85" spans="1:12" ht="15">
      <c r="A85" s="23"/>
      <c r="B85" s="15"/>
      <c r="C85" s="11"/>
      <c r="D85" s="7" t="s">
        <v>23</v>
      </c>
      <c r="E85" s="49" t="s">
        <v>42</v>
      </c>
      <c r="F85" s="49">
        <v>50</v>
      </c>
      <c r="G85" s="49">
        <v>3.8</v>
      </c>
      <c r="H85" s="49">
        <v>0.4</v>
      </c>
      <c r="I85" s="49">
        <v>24.6</v>
      </c>
      <c r="J85" s="49">
        <v>117.2</v>
      </c>
      <c r="K85" s="49" t="s">
        <v>47</v>
      </c>
      <c r="L85" s="49">
        <v>3</v>
      </c>
    </row>
    <row r="86" spans="1:12" ht="15">
      <c r="A86" s="23"/>
      <c r="B86" s="15"/>
      <c r="C86" s="11"/>
      <c r="D86" s="7" t="s">
        <v>24</v>
      </c>
      <c r="E86" s="49" t="s">
        <v>70</v>
      </c>
      <c r="F86" s="49">
        <v>129</v>
      </c>
      <c r="G86" s="49">
        <v>1.4</v>
      </c>
      <c r="H86" s="49">
        <v>0.3</v>
      </c>
      <c r="I86" s="49">
        <v>12.7</v>
      </c>
      <c r="J86" s="49">
        <v>59.3</v>
      </c>
      <c r="K86" s="49" t="s">
        <v>47</v>
      </c>
      <c r="L86" s="49">
        <v>18.510000000000002</v>
      </c>
    </row>
    <row r="87" spans="1:12" ht="15">
      <c r="A87" s="23"/>
      <c r="B87" s="15"/>
      <c r="C87" s="11"/>
      <c r="D87" s="6"/>
      <c r="E87" s="48" t="s">
        <v>66</v>
      </c>
      <c r="F87" s="49">
        <v>30</v>
      </c>
      <c r="G87" s="49">
        <v>0.9</v>
      </c>
      <c r="H87" s="49">
        <v>0.1</v>
      </c>
      <c r="I87" s="49">
        <v>5.2</v>
      </c>
      <c r="J87" s="49">
        <v>25.2</v>
      </c>
      <c r="K87" s="49" t="s">
        <v>71</v>
      </c>
      <c r="L87" s="49">
        <v>1.65</v>
      </c>
    </row>
    <row r="88" spans="1:12" ht="15">
      <c r="A88" s="23"/>
      <c r="B88" s="15"/>
      <c r="C88" s="11"/>
      <c r="D88" s="6"/>
      <c r="E88" s="49" t="s">
        <v>39</v>
      </c>
      <c r="F88" s="49">
        <v>10</v>
      </c>
      <c r="G88" s="49">
        <v>0.1</v>
      </c>
      <c r="H88" s="49">
        <v>7.3</v>
      </c>
      <c r="I88" s="49">
        <v>0.1</v>
      </c>
      <c r="J88" s="49">
        <v>66.099999999999994</v>
      </c>
      <c r="K88" s="49" t="s">
        <v>44</v>
      </c>
      <c r="L88" s="49">
        <v>6.3</v>
      </c>
    </row>
    <row r="89" spans="1:12" ht="15">
      <c r="A89" s="24"/>
      <c r="B89" s="17"/>
      <c r="C89" s="8"/>
      <c r="D89" s="18" t="s">
        <v>33</v>
      </c>
      <c r="E89" s="9"/>
      <c r="F89" s="19">
        <f>SUM(F82:F86)</f>
        <v>529.10500000000002</v>
      </c>
      <c r="G89" s="19">
        <f>SUM(G82:G86)</f>
        <v>22.299999999999997</v>
      </c>
      <c r="H89" s="19">
        <f>SUM(H82:H86)</f>
        <v>11.800000000000002</v>
      </c>
      <c r="I89" s="19">
        <f>SUM(I82:I86)</f>
        <v>67.7</v>
      </c>
      <c r="J89" s="19">
        <f>SUM(J82:J86)</f>
        <v>466.40000000000003</v>
      </c>
      <c r="K89" s="25"/>
      <c r="L89" s="19">
        <f>SUM(L82:L88)</f>
        <v>64.63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529.10500000000002</v>
      </c>
      <c r="G100" s="32">
        <f t="shared" ref="G100" si="28">G89+G99</f>
        <v>22.299999999999997</v>
      </c>
      <c r="H100" s="32">
        <f t="shared" ref="H100" si="29">H89+H99</f>
        <v>11.800000000000002</v>
      </c>
      <c r="I100" s="32">
        <f t="shared" ref="I100" si="30">I89+I99</f>
        <v>67.7</v>
      </c>
      <c r="J100" s="32">
        <f t="shared" ref="J100:L100" si="31">J89+J99</f>
        <v>466.40000000000003</v>
      </c>
      <c r="K100" s="32"/>
      <c r="L100" s="32">
        <f t="shared" si="31"/>
        <v>64.63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49">
        <v>10</v>
      </c>
      <c r="G101" s="49">
        <v>0.1</v>
      </c>
      <c r="H101" s="49">
        <v>7.3</v>
      </c>
      <c r="I101" s="49">
        <v>0.1</v>
      </c>
      <c r="J101" s="49">
        <v>66.099999999999994</v>
      </c>
      <c r="K101" s="49" t="s">
        <v>44</v>
      </c>
      <c r="L101" s="49">
        <v>6.3</v>
      </c>
    </row>
    <row r="102" spans="1:12" ht="15">
      <c r="A102" s="23"/>
      <c r="B102" s="15"/>
      <c r="C102" s="11"/>
      <c r="D102" s="6"/>
      <c r="E102" s="49" t="s">
        <v>75</v>
      </c>
      <c r="F102" s="49">
        <v>150</v>
      </c>
      <c r="G102" s="49">
        <v>3.6</v>
      </c>
      <c r="H102" s="49">
        <v>4.8</v>
      </c>
      <c r="I102" s="49">
        <v>36.4</v>
      </c>
      <c r="J102" s="49">
        <v>203.5</v>
      </c>
      <c r="K102" s="49" t="s">
        <v>78</v>
      </c>
      <c r="L102" s="49">
        <v>12.67</v>
      </c>
    </row>
    <row r="103" spans="1:12" ht="15">
      <c r="A103" s="23"/>
      <c r="B103" s="15"/>
      <c r="C103" s="11"/>
      <c r="D103" s="7" t="s">
        <v>22</v>
      </c>
      <c r="E103" s="49" t="s">
        <v>76</v>
      </c>
      <c r="F103" s="49">
        <v>105</v>
      </c>
      <c r="G103" s="49">
        <v>20</v>
      </c>
      <c r="H103" s="49">
        <v>4.5</v>
      </c>
      <c r="I103" s="49">
        <v>14</v>
      </c>
      <c r="J103" s="49">
        <v>177.1</v>
      </c>
      <c r="K103" s="49" t="s">
        <v>79</v>
      </c>
      <c r="L103" s="49">
        <v>29.25</v>
      </c>
    </row>
    <row r="104" spans="1:12" ht="15">
      <c r="A104" s="23"/>
      <c r="B104" s="15"/>
      <c r="C104" s="11"/>
      <c r="D104" s="7" t="s">
        <v>23</v>
      </c>
      <c r="E104" s="49" t="s">
        <v>69</v>
      </c>
      <c r="F104" s="49">
        <v>200</v>
      </c>
      <c r="G104" s="49">
        <v>0.1</v>
      </c>
      <c r="H104" s="49">
        <v>0</v>
      </c>
      <c r="I104" s="49">
        <v>5.2</v>
      </c>
      <c r="J104" s="49">
        <v>21.4</v>
      </c>
      <c r="K104" s="49" t="s">
        <v>80</v>
      </c>
      <c r="L104" s="49">
        <v>1.55</v>
      </c>
    </row>
    <row r="105" spans="1:12" ht="15">
      <c r="A105" s="23"/>
      <c r="B105" s="15"/>
      <c r="C105" s="11"/>
      <c r="D105" s="7" t="s">
        <v>24</v>
      </c>
      <c r="E105" s="49" t="s">
        <v>77</v>
      </c>
      <c r="F105" s="49">
        <v>0.10299999999999999</v>
      </c>
      <c r="G105" s="49">
        <v>0.3</v>
      </c>
      <c r="H105" s="49">
        <v>0.3</v>
      </c>
      <c r="I105" s="49">
        <v>7.5</v>
      </c>
      <c r="J105" s="49">
        <v>34.200000000000003</v>
      </c>
      <c r="K105" s="49" t="s">
        <v>47</v>
      </c>
      <c r="L105" s="49">
        <v>12.46</v>
      </c>
    </row>
    <row r="106" spans="1:12" ht="15">
      <c r="A106" s="23"/>
      <c r="B106" s="15"/>
      <c r="C106" s="11"/>
      <c r="D106" s="6"/>
      <c r="E106" s="49" t="s">
        <v>42</v>
      </c>
      <c r="F106" s="49">
        <v>40</v>
      </c>
      <c r="G106" s="49">
        <v>3</v>
      </c>
      <c r="H106" s="49">
        <v>0.3</v>
      </c>
      <c r="I106" s="49">
        <v>19.7</v>
      </c>
      <c r="J106" s="49">
        <v>93.8</v>
      </c>
      <c r="K106" s="49" t="s">
        <v>47</v>
      </c>
      <c r="L106" s="49">
        <v>2.4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505.10300000000001</v>
      </c>
      <c r="G108" s="19">
        <f t="shared" ref="G108:J108" si="32">SUM(G101:G107)</f>
        <v>27.1</v>
      </c>
      <c r="H108" s="19">
        <f t="shared" si="32"/>
        <v>17.200000000000003</v>
      </c>
      <c r="I108" s="19">
        <f t="shared" si="32"/>
        <v>82.9</v>
      </c>
      <c r="J108" s="19">
        <f t="shared" si="32"/>
        <v>596.1</v>
      </c>
      <c r="K108" s="25"/>
      <c r="L108" s="19">
        <f t="shared" ref="L108" si="33">SUM(L101:L107)</f>
        <v>64.63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4">SUM(G109:G117)</f>
        <v>0</v>
      </c>
      <c r="H118" s="19">
        <f t="shared" si="34"/>
        <v>0</v>
      </c>
      <c r="I118" s="19">
        <f t="shared" si="34"/>
        <v>0</v>
      </c>
      <c r="J118" s="19">
        <f t="shared" si="34"/>
        <v>0</v>
      </c>
      <c r="K118" s="25"/>
      <c r="L118" s="19">
        <f t="shared" ref="L118" si="35"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505.10300000000001</v>
      </c>
      <c r="G119" s="32">
        <f t="shared" ref="G119" si="36">G108+G118</f>
        <v>27.1</v>
      </c>
      <c r="H119" s="32">
        <f t="shared" ref="H119" si="37">H108+H118</f>
        <v>17.200000000000003</v>
      </c>
      <c r="I119" s="32">
        <f t="shared" ref="I119" si="38">I108+I118</f>
        <v>82.9</v>
      </c>
      <c r="J119" s="32">
        <f t="shared" ref="J119:L119" si="39">J108+J118</f>
        <v>596.1</v>
      </c>
      <c r="K119" s="32"/>
      <c r="L119" s="32">
        <f t="shared" si="39"/>
        <v>64.63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67</v>
      </c>
      <c r="F120" s="49">
        <v>150</v>
      </c>
      <c r="G120" s="49">
        <v>4.5</v>
      </c>
      <c r="H120" s="49">
        <v>5.5</v>
      </c>
      <c r="I120" s="49">
        <v>26.5</v>
      </c>
      <c r="J120" s="49">
        <v>173.7</v>
      </c>
      <c r="K120" s="49" t="s">
        <v>72</v>
      </c>
      <c r="L120" s="49">
        <v>13.69</v>
      </c>
    </row>
    <row r="121" spans="1:12" ht="15">
      <c r="A121" s="14"/>
      <c r="B121" s="15"/>
      <c r="C121" s="11"/>
      <c r="D121" s="6"/>
      <c r="E121" s="49" t="s">
        <v>39</v>
      </c>
      <c r="F121" s="49">
        <v>10</v>
      </c>
      <c r="G121" s="49">
        <v>0.1</v>
      </c>
      <c r="H121" s="49">
        <v>7.3</v>
      </c>
      <c r="I121" s="49">
        <v>0.1</v>
      </c>
      <c r="J121" s="49">
        <v>66.099999999999994</v>
      </c>
      <c r="K121" s="49" t="s">
        <v>44</v>
      </c>
      <c r="L121" s="49">
        <v>6.3</v>
      </c>
    </row>
    <row r="122" spans="1:12" ht="15">
      <c r="A122" s="14"/>
      <c r="B122" s="15"/>
      <c r="C122" s="11"/>
      <c r="D122" s="7" t="s">
        <v>22</v>
      </c>
      <c r="E122" s="49" t="s">
        <v>62</v>
      </c>
      <c r="F122" s="49">
        <v>200</v>
      </c>
      <c r="G122" s="49">
        <v>0.2</v>
      </c>
      <c r="H122" s="49">
        <v>0.1</v>
      </c>
      <c r="I122" s="49">
        <v>6.6</v>
      </c>
      <c r="J122" s="49">
        <v>27.9</v>
      </c>
      <c r="K122" s="49" t="s">
        <v>65</v>
      </c>
      <c r="L122" s="49">
        <v>3.25</v>
      </c>
    </row>
    <row r="123" spans="1:12" ht="15">
      <c r="A123" s="14"/>
      <c r="B123" s="15"/>
      <c r="C123" s="11"/>
      <c r="D123" s="7" t="s">
        <v>23</v>
      </c>
      <c r="E123" s="48" t="s">
        <v>57</v>
      </c>
      <c r="F123" s="49">
        <v>50</v>
      </c>
      <c r="G123" s="49">
        <v>3.8</v>
      </c>
      <c r="H123" s="49">
        <v>0.4</v>
      </c>
      <c r="I123" s="49">
        <v>24.6</v>
      </c>
      <c r="J123" s="49">
        <v>117.2</v>
      </c>
      <c r="K123" s="49" t="s">
        <v>47</v>
      </c>
      <c r="L123" s="49">
        <v>3</v>
      </c>
    </row>
    <row r="124" spans="1:12" ht="15">
      <c r="A124" s="14"/>
      <c r="B124" s="15"/>
      <c r="C124" s="11"/>
      <c r="D124" s="7" t="s">
        <v>24</v>
      </c>
      <c r="E124" s="49" t="s">
        <v>63</v>
      </c>
      <c r="F124" s="49">
        <v>0.56000000000000005</v>
      </c>
      <c r="G124" s="49">
        <v>0.3</v>
      </c>
      <c r="H124" s="49">
        <v>0.1</v>
      </c>
      <c r="I124" s="49">
        <v>3.2</v>
      </c>
      <c r="J124" s="49">
        <v>15.1</v>
      </c>
      <c r="K124" s="49" t="s">
        <v>47</v>
      </c>
      <c r="L124" s="49">
        <v>9.14</v>
      </c>
    </row>
    <row r="125" spans="1:12" ht="15">
      <c r="A125" s="14"/>
      <c r="B125" s="15"/>
      <c r="C125" s="11"/>
      <c r="D125" s="6"/>
      <c r="E125" s="49" t="s">
        <v>49</v>
      </c>
      <c r="F125" s="49">
        <v>105</v>
      </c>
      <c r="G125" s="49">
        <v>20</v>
      </c>
      <c r="H125" s="49">
        <v>4.5</v>
      </c>
      <c r="I125" s="49">
        <v>14</v>
      </c>
      <c r="J125" s="49">
        <v>177.1</v>
      </c>
      <c r="K125" s="49" t="s">
        <v>52</v>
      </c>
      <c r="L125" s="49">
        <v>29.25</v>
      </c>
    </row>
    <row r="126" spans="1:12" ht="15">
      <c r="A126" s="14"/>
      <c r="B126" s="15"/>
      <c r="C126" s="11"/>
      <c r="D126" s="6"/>
      <c r="E126" s="53"/>
      <c r="F126" s="53"/>
      <c r="G126" s="53"/>
      <c r="H126" s="53"/>
      <c r="I126" s="53"/>
      <c r="J126" s="53"/>
      <c r="K126" s="53"/>
      <c r="L126" s="53"/>
    </row>
    <row r="127" spans="1:12" ht="15">
      <c r="A127" s="16"/>
      <c r="B127" s="17"/>
      <c r="C127" s="8"/>
      <c r="D127" s="18" t="s">
        <v>33</v>
      </c>
      <c r="E127" s="9"/>
      <c r="F127" s="19">
        <f>SUM(F120:F125)</f>
        <v>515.55999999999995</v>
      </c>
      <c r="G127" s="19">
        <f>SUM(G120:G125)</f>
        <v>28.9</v>
      </c>
      <c r="H127" s="19">
        <f>SUM(H120:H125)</f>
        <v>17.899999999999999</v>
      </c>
      <c r="I127" s="19">
        <f>SUM(I120:I125)</f>
        <v>75</v>
      </c>
      <c r="J127" s="19">
        <f>SUM(J120:J125)</f>
        <v>577.1</v>
      </c>
      <c r="K127" s="25"/>
      <c r="L127" s="19">
        <f>SUM(L120:L125)</f>
        <v>64.63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0">SUM(G128:G136)</f>
        <v>0</v>
      </c>
      <c r="H137" s="19">
        <f t="shared" si="40"/>
        <v>0</v>
      </c>
      <c r="I137" s="19">
        <f t="shared" si="40"/>
        <v>0</v>
      </c>
      <c r="J137" s="19">
        <f t="shared" si="40"/>
        <v>0</v>
      </c>
      <c r="K137" s="25"/>
      <c r="L137" s="19">
        <f t="shared" ref="L137" si="41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515.55999999999995</v>
      </c>
      <c r="G138" s="32">
        <f t="shared" ref="G138" si="42">G127+G137</f>
        <v>28.9</v>
      </c>
      <c r="H138" s="32">
        <f t="shared" ref="H138" si="43">H127+H137</f>
        <v>17.899999999999999</v>
      </c>
      <c r="I138" s="32">
        <f t="shared" ref="I138" si="44">I127+I137</f>
        <v>75</v>
      </c>
      <c r="J138" s="32">
        <f t="shared" ref="J138:L138" si="45">J127+J137</f>
        <v>577.1</v>
      </c>
      <c r="K138" s="32"/>
      <c r="L138" s="32">
        <f t="shared" si="45"/>
        <v>64.63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 t="s">
        <v>83</v>
      </c>
      <c r="F139" s="49">
        <v>200</v>
      </c>
      <c r="G139" s="49">
        <v>8.1999999999999993</v>
      </c>
      <c r="H139" s="49">
        <v>11.2</v>
      </c>
      <c r="I139" s="49">
        <v>32.4</v>
      </c>
      <c r="J139" s="49">
        <v>263</v>
      </c>
      <c r="K139" s="49" t="s">
        <v>86</v>
      </c>
      <c r="L139" s="49">
        <v>19.190000000000001</v>
      </c>
    </row>
    <row r="140" spans="1:12" ht="15">
      <c r="A140" s="23"/>
      <c r="B140" s="15"/>
      <c r="C140" s="11"/>
      <c r="D140" s="6"/>
      <c r="E140" s="49" t="s">
        <v>82</v>
      </c>
      <c r="F140" s="49">
        <v>134</v>
      </c>
      <c r="G140" s="49">
        <v>4.9000000000000004</v>
      </c>
      <c r="H140" s="49">
        <v>2.2000000000000002</v>
      </c>
      <c r="I140" s="49">
        <v>7.1</v>
      </c>
      <c r="J140" s="49">
        <v>67.599999999999994</v>
      </c>
      <c r="K140" s="49" t="s">
        <v>44</v>
      </c>
      <c r="L140" s="49">
        <v>17.5</v>
      </c>
    </row>
    <row r="141" spans="1:12" ht="15">
      <c r="A141" s="23"/>
      <c r="B141" s="15"/>
      <c r="C141" s="11"/>
      <c r="D141" s="7" t="s">
        <v>22</v>
      </c>
      <c r="E141" s="49" t="s">
        <v>84</v>
      </c>
      <c r="F141" s="49">
        <v>200</v>
      </c>
      <c r="G141" s="49">
        <v>4.7</v>
      </c>
      <c r="H141" s="49">
        <v>3.5</v>
      </c>
      <c r="I141" s="49">
        <v>12.5</v>
      </c>
      <c r="J141" s="49">
        <v>100.4</v>
      </c>
      <c r="K141" s="49" t="s">
        <v>87</v>
      </c>
      <c r="L141" s="49">
        <v>8.4700000000000006</v>
      </c>
    </row>
    <row r="142" spans="1:12" ht="15.75" customHeight="1">
      <c r="A142" s="23"/>
      <c r="B142" s="15"/>
      <c r="C142" s="11"/>
      <c r="D142" s="7" t="s">
        <v>23</v>
      </c>
      <c r="E142" s="49" t="s">
        <v>42</v>
      </c>
      <c r="F142" s="49">
        <v>50</v>
      </c>
      <c r="G142" s="49">
        <v>3.8</v>
      </c>
      <c r="H142" s="49">
        <v>0.4</v>
      </c>
      <c r="I142" s="49">
        <v>24.6</v>
      </c>
      <c r="J142" s="49">
        <v>117.2</v>
      </c>
      <c r="K142" s="49" t="s">
        <v>47</v>
      </c>
      <c r="L142" s="49">
        <v>3</v>
      </c>
    </row>
    <row r="143" spans="1:12" ht="15">
      <c r="A143" s="23"/>
      <c r="B143" s="15"/>
      <c r="C143" s="11"/>
      <c r="D143" s="7" t="s">
        <v>24</v>
      </c>
    </row>
    <row r="144" spans="1:12" ht="15">
      <c r="A144" s="23"/>
      <c r="B144" s="15"/>
      <c r="C144" s="11"/>
      <c r="D144" s="6"/>
      <c r="E144" s="49" t="s">
        <v>81</v>
      </c>
      <c r="F144" s="49">
        <v>30</v>
      </c>
      <c r="G144" s="49">
        <v>7</v>
      </c>
      <c r="H144" s="49">
        <v>8.9</v>
      </c>
      <c r="I144" s="49">
        <v>0</v>
      </c>
      <c r="J144" s="49">
        <v>107.5</v>
      </c>
      <c r="K144" s="49" t="s">
        <v>85</v>
      </c>
      <c r="L144" s="49">
        <v>16.47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SUM(F140:F145)</f>
        <v>414</v>
      </c>
      <c r="G146" s="19">
        <f>SUM(G140:G145)</f>
        <v>20.400000000000002</v>
      </c>
      <c r="H146" s="19">
        <f>SUM(H140:H145)</f>
        <v>15</v>
      </c>
      <c r="I146" s="19">
        <f>SUM(I140:I145)</f>
        <v>44.2</v>
      </c>
      <c r="J146" s="19">
        <f>SUM(J140:J145)</f>
        <v>392.7</v>
      </c>
      <c r="K146" s="25"/>
      <c r="L146" s="19">
        <f>SUM(L139:L145)</f>
        <v>64.63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6">SUM(G147:G155)</f>
        <v>0</v>
      </c>
      <c r="H156" s="19">
        <f t="shared" si="46"/>
        <v>0</v>
      </c>
      <c r="I156" s="19">
        <f t="shared" si="46"/>
        <v>0</v>
      </c>
      <c r="J156" s="19">
        <f t="shared" si="46"/>
        <v>0</v>
      </c>
      <c r="K156" s="25"/>
      <c r="L156" s="19">
        <f t="shared" ref="L156" si="47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414</v>
      </c>
      <c r="G157" s="32">
        <f t="shared" ref="G157" si="48">G146+G156</f>
        <v>20.400000000000002</v>
      </c>
      <c r="H157" s="32">
        <f t="shared" ref="H157" si="49">H146+H156</f>
        <v>15</v>
      </c>
      <c r="I157" s="32">
        <f t="shared" ref="I157" si="50">I146+I156</f>
        <v>44.2</v>
      </c>
      <c r="J157" s="32">
        <f t="shared" ref="J157:L157" si="51">J146+J156</f>
        <v>392.7</v>
      </c>
      <c r="K157" s="32"/>
      <c r="L157" s="32">
        <f t="shared" si="51"/>
        <v>64.63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 t="s">
        <v>89</v>
      </c>
      <c r="F158" s="49">
        <v>200</v>
      </c>
      <c r="G158" s="49">
        <v>24.8</v>
      </c>
      <c r="H158" s="49">
        <v>6.2</v>
      </c>
      <c r="I158" s="49">
        <v>17.600000000000001</v>
      </c>
      <c r="J158" s="49">
        <v>225.6</v>
      </c>
      <c r="K158" s="49" t="s">
        <v>92</v>
      </c>
      <c r="L158" s="49">
        <v>27.23</v>
      </c>
    </row>
    <row r="159" spans="1:12" ht="15">
      <c r="A159" s="23"/>
      <c r="B159" s="15"/>
      <c r="C159" s="11"/>
      <c r="D159" s="6"/>
      <c r="E159" s="50" t="s">
        <v>39</v>
      </c>
      <c r="F159" s="49">
        <v>15</v>
      </c>
      <c r="G159" s="49">
        <v>0.1</v>
      </c>
      <c r="H159" s="49">
        <v>10.9</v>
      </c>
      <c r="I159" s="49">
        <v>0.2</v>
      </c>
      <c r="J159" s="49">
        <v>99.1</v>
      </c>
      <c r="K159" s="49" t="s">
        <v>44</v>
      </c>
      <c r="L159" s="49">
        <v>9.4499999999999993</v>
      </c>
    </row>
    <row r="160" spans="1:12" ht="15">
      <c r="A160" s="23"/>
      <c r="B160" s="15"/>
      <c r="C160" s="11"/>
      <c r="D160" s="7" t="s">
        <v>22</v>
      </c>
      <c r="E160" s="52" t="s">
        <v>90</v>
      </c>
      <c r="F160" s="49">
        <v>200</v>
      </c>
      <c r="G160" s="49">
        <v>0.2</v>
      </c>
      <c r="H160" s="49">
        <v>0.1</v>
      </c>
      <c r="I160" s="49">
        <v>9.9</v>
      </c>
      <c r="J160" s="49">
        <v>41.6</v>
      </c>
      <c r="K160" s="52" t="s">
        <v>93</v>
      </c>
      <c r="L160" s="49">
        <v>10.35</v>
      </c>
    </row>
    <row r="161" spans="1:12" ht="15">
      <c r="A161" s="23"/>
      <c r="B161" s="15"/>
      <c r="C161" s="11"/>
      <c r="D161" s="7" t="s">
        <v>23</v>
      </c>
      <c r="E161" s="49" t="s">
        <v>42</v>
      </c>
      <c r="F161" s="49">
        <v>50</v>
      </c>
      <c r="G161" s="49">
        <v>3.8</v>
      </c>
      <c r="H161" s="49">
        <v>0.4</v>
      </c>
      <c r="I161" s="49">
        <v>24.6</v>
      </c>
      <c r="J161" s="49">
        <v>117.2</v>
      </c>
      <c r="K161" s="49" t="s">
        <v>47</v>
      </c>
      <c r="L161" s="49">
        <v>3</v>
      </c>
    </row>
    <row r="162" spans="1:12" ht="15">
      <c r="A162" s="23"/>
      <c r="B162" s="15"/>
      <c r="C162" s="11"/>
      <c r="D162" s="7" t="s">
        <v>24</v>
      </c>
      <c r="E162" s="52" t="s">
        <v>77</v>
      </c>
      <c r="F162" s="49">
        <v>100</v>
      </c>
      <c r="G162" s="49">
        <v>0.4</v>
      </c>
      <c r="H162" s="49">
        <v>0.4</v>
      </c>
      <c r="I162" s="49">
        <v>9.8000000000000007</v>
      </c>
      <c r="J162" s="49">
        <v>44.4</v>
      </c>
      <c r="K162" s="49" t="s">
        <v>47</v>
      </c>
      <c r="L162" s="49">
        <v>12</v>
      </c>
    </row>
    <row r="163" spans="1:12" ht="15">
      <c r="A163" s="23"/>
      <c r="B163" s="15"/>
      <c r="C163" s="11"/>
      <c r="D163" s="6"/>
      <c r="E163" s="51" t="s">
        <v>88</v>
      </c>
      <c r="F163" s="49">
        <v>50</v>
      </c>
      <c r="G163" s="49">
        <v>0.7</v>
      </c>
      <c r="H163" s="49">
        <v>1.6</v>
      </c>
      <c r="I163" s="49">
        <v>3.5</v>
      </c>
      <c r="J163" s="49">
        <v>31.3</v>
      </c>
      <c r="K163" s="52" t="s">
        <v>91</v>
      </c>
      <c r="L163" s="49">
        <v>2.6</v>
      </c>
    </row>
    <row r="164" spans="1:12" ht="15">
      <c r="A164" s="23"/>
      <c r="B164" s="15"/>
      <c r="C164" s="11"/>
      <c r="D164" s="6"/>
    </row>
    <row r="165" spans="1:12" ht="15">
      <c r="A165" s="24"/>
      <c r="B165" s="17"/>
      <c r="C165" s="8"/>
      <c r="D165" s="18" t="s">
        <v>33</v>
      </c>
      <c r="E165" s="9"/>
      <c r="F165" s="19">
        <f>SUM(F159:F163)</f>
        <v>415</v>
      </c>
      <c r="G165" s="19">
        <f>SUM(G159:G163)</f>
        <v>5.2</v>
      </c>
      <c r="H165" s="19">
        <f>SUM(H159:H163)</f>
        <v>13.4</v>
      </c>
      <c r="I165" s="19">
        <f>SUM(I159:I163)</f>
        <v>48</v>
      </c>
      <c r="J165" s="19">
        <f>SUM(J159:J163)</f>
        <v>333.59999999999997</v>
      </c>
      <c r="K165" s="25"/>
      <c r="L165" s="19">
        <f>SUM(L158:L164)</f>
        <v>64.63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2">SUM(G166:G174)</f>
        <v>0</v>
      </c>
      <c r="H175" s="19">
        <f t="shared" si="52"/>
        <v>0</v>
      </c>
      <c r="I175" s="19">
        <f t="shared" si="52"/>
        <v>0</v>
      </c>
      <c r="J175" s="19">
        <f t="shared" si="52"/>
        <v>0</v>
      </c>
      <c r="K175" s="25"/>
      <c r="L175" s="19">
        <f t="shared" ref="L175" si="53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415</v>
      </c>
      <c r="G176" s="32">
        <f t="shared" ref="G176" si="54">G165+G175</f>
        <v>5.2</v>
      </c>
      <c r="H176" s="32">
        <f t="shared" ref="H176" si="55">H165+H175</f>
        <v>13.4</v>
      </c>
      <c r="I176" s="32">
        <f t="shared" ref="I176" si="56">I165+I175</f>
        <v>48</v>
      </c>
      <c r="J176" s="32">
        <f t="shared" ref="J176:L176" si="57">J165+J175</f>
        <v>333.59999999999997</v>
      </c>
      <c r="K176" s="32"/>
      <c r="L176" s="32">
        <f t="shared" si="57"/>
        <v>64.63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8" t="s">
        <v>94</v>
      </c>
      <c r="F177" s="49">
        <v>150</v>
      </c>
      <c r="G177" s="49">
        <v>5.3</v>
      </c>
      <c r="H177" s="49">
        <v>4.9000000000000004</v>
      </c>
      <c r="I177" s="49">
        <v>32.799999999999997</v>
      </c>
      <c r="J177" s="49">
        <v>196.8</v>
      </c>
      <c r="K177" s="49" t="s">
        <v>85</v>
      </c>
      <c r="L177" s="49">
        <v>12</v>
      </c>
    </row>
    <row r="178" spans="1:12" ht="15">
      <c r="A178" s="23"/>
      <c r="B178" s="15"/>
      <c r="C178" s="11"/>
      <c r="D178" s="6"/>
      <c r="E178" s="48" t="s">
        <v>76</v>
      </c>
      <c r="F178" s="49">
        <v>105</v>
      </c>
      <c r="G178" s="49">
        <v>20</v>
      </c>
      <c r="H178" s="49">
        <v>4.5</v>
      </c>
      <c r="I178" s="49">
        <v>14</v>
      </c>
      <c r="J178" s="49">
        <v>177.1</v>
      </c>
      <c r="K178" s="49" t="s">
        <v>96</v>
      </c>
      <c r="L178" s="49">
        <v>29.25</v>
      </c>
    </row>
    <row r="179" spans="1:12" ht="15">
      <c r="A179" s="23"/>
      <c r="B179" s="15"/>
      <c r="C179" s="11"/>
      <c r="D179" s="7" t="s">
        <v>22</v>
      </c>
      <c r="E179" s="48" t="s">
        <v>95</v>
      </c>
      <c r="F179" s="49">
        <v>200</v>
      </c>
      <c r="G179" s="49">
        <v>3.9</v>
      </c>
      <c r="H179" s="49">
        <v>2.9</v>
      </c>
      <c r="I179" s="49">
        <v>11.2</v>
      </c>
      <c r="J179" s="49">
        <v>86</v>
      </c>
      <c r="K179" s="49" t="s">
        <v>74</v>
      </c>
      <c r="L179" s="49">
        <v>7.45</v>
      </c>
    </row>
    <row r="180" spans="1:12" ht="15">
      <c r="A180" s="23"/>
      <c r="B180" s="15"/>
      <c r="C180" s="11"/>
      <c r="D180" s="7" t="s">
        <v>23</v>
      </c>
      <c r="E180" s="51" t="s">
        <v>57</v>
      </c>
      <c r="F180" s="49">
        <v>50</v>
      </c>
      <c r="G180" s="49">
        <v>3.8</v>
      </c>
      <c r="H180" s="49">
        <v>0.4</v>
      </c>
      <c r="I180" s="49">
        <v>24.6</v>
      </c>
      <c r="J180" s="49">
        <v>117.2</v>
      </c>
      <c r="K180" s="49" t="s">
        <v>47</v>
      </c>
      <c r="L180" s="49">
        <v>3</v>
      </c>
    </row>
    <row r="181" spans="1:12" ht="15">
      <c r="A181" s="23"/>
      <c r="B181" s="15"/>
      <c r="C181" s="11"/>
      <c r="D181" s="7" t="s">
        <v>24</v>
      </c>
      <c r="E181" s="52" t="s">
        <v>77</v>
      </c>
      <c r="F181" s="49">
        <v>107</v>
      </c>
      <c r="G181" s="49">
        <v>0.3</v>
      </c>
      <c r="H181" s="49">
        <v>0.3</v>
      </c>
      <c r="I181" s="49">
        <v>7.9</v>
      </c>
      <c r="J181" s="49">
        <v>36</v>
      </c>
      <c r="K181" s="49" t="s">
        <v>47</v>
      </c>
      <c r="L181" s="49">
        <v>12.93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612</v>
      </c>
      <c r="G184" s="19">
        <f t="shared" ref="G184:J184" si="58">SUM(G177:G183)</f>
        <v>33.299999999999997</v>
      </c>
      <c r="H184" s="19">
        <f t="shared" si="58"/>
        <v>13.000000000000002</v>
      </c>
      <c r="I184" s="19">
        <f t="shared" si="58"/>
        <v>90.5</v>
      </c>
      <c r="J184" s="19">
        <f t="shared" si="58"/>
        <v>613.1</v>
      </c>
      <c r="K184" s="25"/>
      <c r="L184" s="19">
        <f t="shared" ref="L184" si="59">SUM(L177:L183)</f>
        <v>64.63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612</v>
      </c>
      <c r="G195" s="32">
        <f t="shared" ref="G195" si="62">G184+G194</f>
        <v>33.299999999999997</v>
      </c>
      <c r="H195" s="32">
        <f t="shared" ref="H195" si="63">H184+H194</f>
        <v>13.000000000000002</v>
      </c>
      <c r="I195" s="32">
        <f t="shared" ref="I195" si="64">I184+I194</f>
        <v>90.5</v>
      </c>
      <c r="J195" s="32">
        <f t="shared" ref="J195:L195" si="65">J184+J194</f>
        <v>613.1</v>
      </c>
      <c r="K195" s="32"/>
      <c r="L195" s="32">
        <f t="shared" si="65"/>
        <v>64.63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468.61260000000004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21.95</v>
      </c>
      <c r="H196" s="34">
        <f t="shared" si="66"/>
        <v>14.809999999999999</v>
      </c>
      <c r="I196" s="34">
        <f t="shared" si="66"/>
        <v>66.700000000000017</v>
      </c>
      <c r="J196" s="34">
        <f t="shared" si="66"/>
        <v>487.95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64.63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2024-01-12T05:41:56Z</dcterms:modified>
</cp:coreProperties>
</file>